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dob_jasminkah\Desktop\IZVJEŠTAJ O TROŠENJU\"/>
    </mc:Choice>
  </mc:AlternateContent>
  <xr:revisionPtr revIDLastSave="0" documentId="13_ncr:1_{781DAEE1-2E19-42CD-9336-C7E71441C818}" xr6:coauthVersionLast="36" xr6:coauthVersionMax="36" xr10:uidLastSave="{00000000-0000-0000-0000-000000000000}"/>
  <bookViews>
    <workbookView xWindow="0" yWindow="0" windowWidth="13530" windowHeight="7380" activeTab="6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KOLOVOZ 2024" sheetId="8" r:id="rId7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8" l="1"/>
  <c r="D25" i="8"/>
  <c r="D16" i="8"/>
  <c r="D29" i="8" l="1"/>
  <c r="D27" i="8"/>
  <c r="D18" i="8"/>
  <c r="D14" i="8"/>
  <c r="J20" i="8"/>
  <c r="D12" i="8"/>
  <c r="D31" i="8" l="1"/>
  <c r="D41" i="7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<sst xmlns="http://schemas.openxmlformats.org/spreadsheetml/2006/main" count="612" uniqueCount="106">
  <si>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</si>
  <si>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</si>
  <si>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</si>
  <si>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</si>
  <si>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</si>
  <si>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</si>
  <si>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</si>
  <si>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</si>
  <si>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</si>
  <si>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</si>
  <si>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</si>
  <si>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</si>
  <si>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</si>
  <si>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</si>
  <si>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</si>
  <si>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</si>
  <si>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</si>
  <si>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</si>
  <si>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</si>
  <si>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</si>
  <si>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</si>
  <si>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</si>
  <si>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</si>
  <si>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</si>
  <si>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</si>
  <si>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</si>
  <si>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</si>
  <si>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</si>
  <si>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</si>
  <si>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</si>
  <si>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</si>
  <si>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</si>
  <si>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</si>
  <si>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</si>
  <si>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</si>
  <si>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</si>
  <si>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</si>
  <si>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</si>
  <si>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</si>
  <si>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</si>
  <si>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</si>
  <si>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</si>
  <si>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</si>
  <si>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</si>
  <si>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</si>
  <si>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</si>
  <si>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</si>
  <si>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</si>
  <si>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</si>
  <si>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</si>
  <si>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</si>
  <si>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</si>
  <si>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</si>
  <si>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</si>
  <si>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</si>
  <si>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</si>
  <si>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</si>
  <si>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</si>
  <si>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</si>
  <si>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</si>
  <si>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</si>
  <si>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</si>
  <si>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</si>
  <si>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</si>
  <si>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</si>
  <si>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</si>
  <si>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</si>
  <si>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</si>
  <si>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</si>
  <si>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</si>
  <si>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</si>
  <si>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</si>
  <si>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</si>
  <si>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</si>
  <si>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</si>
  <si>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</si>
  <si>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</si>
  <si>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</si>
  <si>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</si>
  <si>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</si>
  <si>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</si>
  <si>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</si>
  <si>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</si>
  <si>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</si>
  <si>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</si>
  <si>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</si>
  <si>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</si>
  <si>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</si>
  <si>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</si>
  <si>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</si>
  <si>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</si>
  <si>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</si>
  <si>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</si>
  <si>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</si>
  <si>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</si>
  <si>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</si>
  <si>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</si>
  <si>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</si>
  <si>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Uredska oprema i namještaj</t>
  </si>
  <si>
    <t>Uređaji, strojevi i oprema za ostale namjene</t>
  </si>
  <si>
    <t>INFORMACIJA O TROŠENJU SREDSTAVA ZA KOLOVOZ  2024. GODINE</t>
  </si>
  <si>
    <t>UKUPNO KOLOVOZ 2024.</t>
  </si>
  <si>
    <t>OVJETNIK ALAN ČURIK</t>
  </si>
  <si>
    <t>Sudske pristojbe</t>
  </si>
  <si>
    <t>Uredski materijal i ostali materijalni rashod</t>
  </si>
  <si>
    <t>Ostale kazne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</si>
</sst>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2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13" t="s">
        <v>6</v>
      </c>
      <c r="I26" s="114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51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13" t="s">
        <v>6</v>
      </c>
      <c r="I28" s="114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64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13" t="s">
        <v>6</v>
      </c>
      <c r="I28" s="114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31" zoomScaleNormal="100" workbookViewId="0">
      <selection activeCell="G15" sqref="G15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75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13" t="s">
        <v>6</v>
      </c>
      <c r="I26" s="114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82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13" t="s">
        <v>6</v>
      </c>
      <c r="I24" s="114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activeCell="N18" sqref="N18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87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13" t="s">
        <v>6</v>
      </c>
      <c r="I24" s="114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19" t="s">
        <v>94</v>
      </c>
      <c r="B44" s="120"/>
      <c r="C44" s="120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tabSelected="1" topLeftCell="A16" zoomScaleNormal="100" workbookViewId="0">
      <selection activeCell="H28" sqref="H28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99.88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7531243.5800000001</v>
      </c>
    </row>
    <row r="12" spans="1:10" ht="20.25" customHeight="1" x14ac:dyDescent="0.25">
      <c r="A12" s="11" t="s">
        <v>7</v>
      </c>
      <c r="B12" s="12"/>
      <c r="C12" s="12"/>
      <c r="D12" s="82">
        <f>SUM(D11)</f>
        <v>99.88</v>
      </c>
      <c r="E12" s="29"/>
      <c r="F12" s="103"/>
      <c r="H12" s="19" t="s">
        <v>38</v>
      </c>
      <c r="I12" s="33">
        <v>3113</v>
      </c>
      <c r="J12" s="3">
        <v>648167.04</v>
      </c>
    </row>
    <row r="13" spans="1:10" ht="22.5" customHeight="1" x14ac:dyDescent="0.25">
      <c r="A13" s="38" t="s">
        <v>102</v>
      </c>
      <c r="B13" s="2"/>
      <c r="C13" s="2"/>
      <c r="D13" s="48">
        <v>50</v>
      </c>
      <c r="E13" s="19" t="s">
        <v>66</v>
      </c>
      <c r="F13" s="102">
        <v>3296</v>
      </c>
      <c r="H13" s="19" t="s">
        <v>39</v>
      </c>
      <c r="I13" s="33">
        <v>3114</v>
      </c>
      <c r="J13" s="3">
        <v>211819.73</v>
      </c>
    </row>
    <row r="14" spans="1:10" ht="19.5" customHeight="1" x14ac:dyDescent="0.25">
      <c r="A14" s="11" t="s">
        <v>7</v>
      </c>
      <c r="B14" s="7"/>
      <c r="C14" s="7"/>
      <c r="D14" s="83">
        <f>SUM(D13)</f>
        <v>50</v>
      </c>
      <c r="E14" s="29"/>
      <c r="F14" s="103"/>
      <c r="H14" s="19" t="s">
        <v>40</v>
      </c>
      <c r="I14" s="33">
        <v>3121</v>
      </c>
      <c r="J14" s="3">
        <v>68746.09</v>
      </c>
    </row>
    <row r="15" spans="1:10" ht="30" customHeight="1" x14ac:dyDescent="0.25">
      <c r="A15" s="38" t="s">
        <v>72</v>
      </c>
      <c r="B15" s="2"/>
      <c r="C15" s="2"/>
      <c r="D15" s="48">
        <v>375.37</v>
      </c>
      <c r="E15" s="19" t="s">
        <v>66</v>
      </c>
      <c r="F15" s="102">
        <v>3296</v>
      </c>
      <c r="H15" s="19" t="s">
        <v>41</v>
      </c>
      <c r="I15" s="33">
        <v>3132</v>
      </c>
      <c r="J15" s="3">
        <v>1184076.3500000001</v>
      </c>
    </row>
    <row r="16" spans="1:10" ht="15.75" customHeight="1" x14ac:dyDescent="0.25">
      <c r="A16" s="11" t="s">
        <v>7</v>
      </c>
      <c r="B16" s="7"/>
      <c r="C16" s="7"/>
      <c r="D16" s="83">
        <f>SUM(D15)</f>
        <v>375.37</v>
      </c>
      <c r="E16" s="29"/>
      <c r="F16" s="103"/>
      <c r="H16" s="19" t="s">
        <v>43</v>
      </c>
      <c r="I16" s="33">
        <v>3211</v>
      </c>
      <c r="J16" s="3">
        <v>3179</v>
      </c>
    </row>
    <row r="17" spans="1:12" ht="37.5" customHeight="1" x14ac:dyDescent="0.25">
      <c r="A17" s="98" t="s">
        <v>22</v>
      </c>
      <c r="B17" s="14">
        <v>52508873833</v>
      </c>
      <c r="C17" s="108" t="s">
        <v>23</v>
      </c>
      <c r="D17" s="58">
        <v>166.57</v>
      </c>
      <c r="E17" s="19" t="s">
        <v>14</v>
      </c>
      <c r="F17" s="104">
        <v>3431</v>
      </c>
      <c r="H17" s="19" t="s">
        <v>42</v>
      </c>
      <c r="I17" s="33">
        <v>3212</v>
      </c>
      <c r="J17" s="48">
        <v>3837.84</v>
      </c>
    </row>
    <row r="18" spans="1:12" ht="24" customHeight="1" thickBot="1" x14ac:dyDescent="0.3">
      <c r="A18" s="88" t="s">
        <v>7</v>
      </c>
      <c r="B18" s="95"/>
      <c r="C18" s="95"/>
      <c r="D18" s="96">
        <f>D17</f>
        <v>166.57</v>
      </c>
      <c r="E18" s="97"/>
      <c r="F18" s="105"/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59" t="s">
        <v>15</v>
      </c>
      <c r="B19" s="60">
        <v>18683136487</v>
      </c>
      <c r="C19" s="60" t="s">
        <v>8</v>
      </c>
      <c r="D19" s="61">
        <v>1136.25</v>
      </c>
      <c r="E19" s="62" t="s">
        <v>98</v>
      </c>
      <c r="F19" s="106">
        <v>4221</v>
      </c>
      <c r="H19" s="19" t="s">
        <v>96</v>
      </c>
      <c r="I19" s="33">
        <v>3237</v>
      </c>
      <c r="J19" s="3">
        <v>4479.17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61">
        <v>36</v>
      </c>
      <c r="E20" s="62" t="s">
        <v>99</v>
      </c>
      <c r="F20" s="106">
        <v>4227</v>
      </c>
      <c r="H20" s="34" t="s">
        <v>7</v>
      </c>
      <c r="I20" s="35"/>
      <c r="J20" s="36">
        <f>J11+J12+J13+J14+J15+J16+J17+J18+J19</f>
        <v>9656013.0099999998</v>
      </c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2080.0300000000002</v>
      </c>
      <c r="E21" s="19" t="s">
        <v>16</v>
      </c>
      <c r="F21" s="102">
        <v>3222</v>
      </c>
    </row>
    <row r="22" spans="1:12" ht="38.25" x14ac:dyDescent="0.25">
      <c r="A22" s="39" t="s">
        <v>15</v>
      </c>
      <c r="B22" s="14">
        <v>18683136487</v>
      </c>
      <c r="C22" s="14" t="s">
        <v>8</v>
      </c>
      <c r="D22" s="3">
        <v>7638.76</v>
      </c>
      <c r="E22" s="19" t="s">
        <v>17</v>
      </c>
      <c r="F22" s="102">
        <v>3232</v>
      </c>
      <c r="H22" t="s">
        <v>47</v>
      </c>
    </row>
    <row r="23" spans="1:12" ht="27" customHeight="1" x14ac:dyDescent="0.25">
      <c r="A23" s="39" t="s">
        <v>15</v>
      </c>
      <c r="B23" s="14">
        <v>18683136487</v>
      </c>
      <c r="C23" s="14" t="s">
        <v>8</v>
      </c>
      <c r="D23" s="3">
        <v>2515</v>
      </c>
      <c r="E23" s="19" t="s">
        <v>65</v>
      </c>
      <c r="F23" s="102">
        <v>3235</v>
      </c>
      <c r="H23" s="113" t="s">
        <v>6</v>
      </c>
      <c r="I23" s="114"/>
      <c r="J23" s="32" t="s">
        <v>5</v>
      </c>
    </row>
    <row r="24" spans="1:12" ht="32.25" customHeight="1" x14ac:dyDescent="0.25">
      <c r="A24" s="39" t="s">
        <v>15</v>
      </c>
      <c r="B24" s="14">
        <v>18683136487</v>
      </c>
      <c r="C24" s="14" t="s">
        <v>8</v>
      </c>
      <c r="D24" s="3">
        <v>449.15</v>
      </c>
      <c r="E24" s="19" t="s">
        <v>104</v>
      </c>
      <c r="F24" s="102">
        <v>3221</v>
      </c>
      <c r="H24" s="19" t="s">
        <v>103</v>
      </c>
      <c r="I24" s="51">
        <v>3295</v>
      </c>
      <c r="J24" s="52">
        <v>13.27</v>
      </c>
    </row>
    <row r="25" spans="1:12" ht="27.75" customHeight="1" thickBot="1" x14ac:dyDescent="0.3">
      <c r="A25" s="88" t="s">
        <v>7</v>
      </c>
      <c r="B25" s="95"/>
      <c r="C25" s="95"/>
      <c r="D25" s="96">
        <f>D19+D20+D21+D22+D23+D24</f>
        <v>13855.19</v>
      </c>
      <c r="E25" s="97"/>
      <c r="F25" s="105"/>
      <c r="H25" s="19" t="s">
        <v>96</v>
      </c>
      <c r="I25" s="51">
        <v>3237</v>
      </c>
      <c r="J25" s="52">
        <v>5920.49</v>
      </c>
    </row>
    <row r="26" spans="1:12" ht="24" customHeight="1" x14ac:dyDescent="0.25">
      <c r="A26" s="98" t="s">
        <v>59</v>
      </c>
      <c r="B26" s="60"/>
      <c r="C26" s="110"/>
      <c r="D26" s="111">
        <v>13.27</v>
      </c>
      <c r="E26" s="62" t="s">
        <v>10</v>
      </c>
      <c r="F26" s="112">
        <v>3295</v>
      </c>
      <c r="H26" s="19" t="s">
        <v>50</v>
      </c>
      <c r="I26" s="51">
        <v>3831</v>
      </c>
      <c r="J26" s="52">
        <v>3073.55</v>
      </c>
    </row>
    <row r="27" spans="1:12" ht="35.25" customHeight="1" thickBot="1" x14ac:dyDescent="0.3">
      <c r="A27" s="88" t="s">
        <v>7</v>
      </c>
      <c r="B27" s="95"/>
      <c r="C27" s="95"/>
      <c r="D27" s="96">
        <f>D26</f>
        <v>13.27</v>
      </c>
      <c r="E27" s="97"/>
      <c r="F27" s="105"/>
      <c r="H27" s="34" t="s">
        <v>7</v>
      </c>
      <c r="I27" s="35"/>
      <c r="J27" s="36">
        <f>J24+J25+J26</f>
        <v>9007.3100000000013</v>
      </c>
    </row>
    <row r="28" spans="1:12" ht="39.75" customHeight="1" x14ac:dyDescent="0.25">
      <c r="A28" s="98" t="s">
        <v>59</v>
      </c>
      <c r="B28" s="14"/>
      <c r="C28" s="33"/>
      <c r="D28" s="58">
        <v>15</v>
      </c>
      <c r="E28" s="19" t="s">
        <v>105</v>
      </c>
      <c r="F28" s="104">
        <v>3835</v>
      </c>
    </row>
    <row r="29" spans="1:12" ht="23.25" customHeight="1" thickBot="1" x14ac:dyDescent="0.3">
      <c r="A29" s="88" t="s">
        <v>7</v>
      </c>
      <c r="B29" s="95"/>
      <c r="C29" s="95"/>
      <c r="D29" s="96">
        <f>D28</f>
        <v>15</v>
      </c>
      <c r="E29" s="97"/>
      <c r="F29" s="105"/>
      <c r="J29" s="15"/>
    </row>
    <row r="30" spans="1:12" ht="30.75" customHeight="1" x14ac:dyDescent="0.25">
      <c r="E30" s="20"/>
      <c r="F30" s="101"/>
      <c r="H30" s="15"/>
      <c r="L30" s="15"/>
    </row>
    <row r="31" spans="1:12" ht="15.75" thickBot="1" x14ac:dyDescent="0.3">
      <c r="A31" s="119" t="s">
        <v>101</v>
      </c>
      <c r="B31" s="120"/>
      <c r="C31" s="120"/>
      <c r="D31" s="100">
        <f>D12+D14+D16+D18+D25+D27+D29</f>
        <v>14575.28</v>
      </c>
      <c r="E31" s="99"/>
      <c r="F31" s="107"/>
      <c r="J31" s="15"/>
    </row>
    <row r="32" spans="1:12" ht="26.25" customHeight="1" x14ac:dyDescent="0.25"/>
    <row r="34" spans="8:8" ht="28.5" customHeight="1" x14ac:dyDescent="0.25"/>
    <row r="35" spans="8:8" x14ac:dyDescent="0.25">
      <c r="H35" s="15"/>
    </row>
    <row r="36" spans="8:8" ht="24" customHeight="1" x14ac:dyDescent="0.25"/>
    <row r="38" spans="8:8" ht="28.5" customHeight="1" x14ac:dyDescent="0.25"/>
    <row r="40" spans="8:8" ht="30.75" customHeight="1" x14ac:dyDescent="0.25"/>
    <row r="43" spans="8:8" ht="12" customHeight="1" x14ac:dyDescent="0.25"/>
  </sheetData>
  <mergeCells count="7">
    <mergeCell ref="A31:C31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KOLOVOZ 2024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2024-08-01T09:52:15Z</cp:lastPrinted>
  <dcterms:created xsi:type="dcterms:W3CDTF">2024-02-08T10:51:37Z</dcterms:created>
  <dcterms:modified xsi:type="dcterms:W3CDTF">2024-09-17T09:26:42Z</dcterms:modified>
</cp:coreProperties>
</file>